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<sst xmlns="http://schemas.openxmlformats.org/spreadsheetml/2006/main" count="40" uniqueCount="37">
  <si>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Category</t>
  </si>
  <si>
    <t xml:space="preserve">Faculty </t>
  </si>
  <si>
    <t>Academic Support Staff</t>
  </si>
  <si>
    <t>Research Associate</t>
  </si>
  <si>
    <t xml:space="preserve">Admin &amp; Clerical </t>
  </si>
  <si>
    <t>Non-Acad Professional</t>
  </si>
  <si>
    <t>Technician</t>
  </si>
  <si>
    <t>Subtotal Personnel</t>
  </si>
  <si>
    <t>Fringe Benefits</t>
  </si>
  <si>
    <t>Total Personnel</t>
  </si>
  <si>
    <t>General Supplies</t>
  </si>
  <si>
    <t>Internal Services</t>
  </si>
  <si>
    <t>Outside Services</t>
  </si>
  <si>
    <t>Travel &amp; Expenses</t>
  </si>
  <si>
    <t>Equipment</t>
  </si>
  <si>
    <t>Bottomline</t>
  </si>
  <si>
    <t>Total Other Costs</t>
  </si>
  <si>
    <t>Tuition</t>
  </si>
  <si>
    <t>BUDGET</t>
  </si>
  <si>
    <t xml:space="preserve">General Miscellaneous </t>
  </si>
  <si>
    <t>Taxes &amp; Licenses</t>
  </si>
  <si>
    <t>Communications and Shipping</t>
  </si>
  <si>
    <t>Scholarships &amp; Training</t>
  </si>
  <si>
    <t>Rentals</t>
  </si>
  <si>
    <t>Maintenance &amp; Repairs</t>
  </si>
  <si>
    <t>DIRECT COST SUBTOTAL</t>
  </si>
  <si>
    <t>GRAND TOTAL</t>
  </si>
  <si>
    <t>Account Code</t>
  </si>
  <si>
    <t>F&amp;A/IDC/Overhead</t>
  </si>
  <si>
    <t>Outside Services Excluded from F&amp;A</t>
  </si>
  <si>
    <t>Tuition Remission</t>
  </si>
  <si>
    <t>Undergraduates</t>
  </si>
  <si>
    <t>Post Docs/Research Scholars</t>
  </si>
  <si>
    <t>51Z000</t>
  </si>
  <si>
    <t>PI</t>
  </si>
  <si>
    <t>Department</t>
  </si>
  <si>
    <t>Speedtype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</si>
</sst>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#,##0.000_);[Red]\(#,##0.000\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&quot;$&quot;#,##0\ ;\(&quot;$&quot;#,##0\)"/>
    <numFmt numFmtId="175" formatCode="&quot;$&quot;#,##0"/>
    <numFmt numFmtId="176" formatCode="_(* #,##0.0_);_(* \(#,##0.0\);_(* &quot;-&quot;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_(* #,##0.000_);_(* \(#,##0.000\);_(* &quot;-&quot;???_);_(@_)"/>
    <numFmt numFmtId="183" formatCode="[$-409]dddd\,\ mmmm\ dd\,\ yyyy"/>
    <numFmt numFmtId="184" formatCode="[$-409]mmmm\ d\,\ yyyy;@"/>
    <numFmt numFmtId="185" formatCode="_(&quot;$&quot;* #,##0.0_);_(&quot;$&quot;* \(#,##0.0\);_(&quot;$&quot;* &quot;-&quot;?_);_(@_)"/>
  </numFmts>
  <fonts count="42">
    <font>
      <sz val="10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center" vertical="center"/>
    </xf>
    <xf numFmtId="171" fontId="21" fillId="33" borderId="11" xfId="44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1" fontId="22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11" fontId="22" fillId="0" borderId="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1" fontId="22" fillId="0" borderId="0" xfId="44" applyNumberFormat="1" applyFont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71" fontId="21" fillId="0" borderId="11" xfId="44" applyNumberFormat="1" applyFont="1" applyBorder="1" applyAlignment="1">
      <alignment vertical="center"/>
    </xf>
    <xf numFmtId="44" fontId="22" fillId="0" borderId="0" xfId="0" applyNumberFormat="1" applyFont="1" applyAlignment="1">
      <alignment vertical="center"/>
    </xf>
    <xf numFmtId="171" fontId="21" fillId="0" borderId="0" xfId="44" applyNumberFormat="1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171" fontId="21" fillId="0" borderId="14" xfId="44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171" fontId="40" fillId="0" borderId="0" xfId="0" applyNumberFormat="1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5.00390625" style="7" bestFit="1" customWidth="1"/>
    <col min="2" max="2" width="7.57421875" style="7" customWidth="1"/>
    <col min="3" max="3" width="8.7109375" style="7" bestFit="1" customWidth="1"/>
    <col min="4" max="5" width="25.57421875" style="7" customWidth="1"/>
    <col min="6" max="6" width="12.28125" style="7" bestFit="1" customWidth="1"/>
    <col min="7" max="7" width="29.28125" style="7" customWidth="1"/>
    <col min="8" max="16384" width="9.140625" style="7" customWidth="1"/>
  </cols>
  <sheetData>
    <row r="1" spans="1:5" ht="14.25">
      <c r="A1" s="5"/>
      <c r="B1" s="6"/>
      <c r="D1" s="8" t="s">
        <v>34</v>
      </c>
      <c r="E1" s="8" t="s">
        <v>34</v>
      </c>
    </row>
    <row r="2" spans="1:5" ht="28.5">
      <c r="A2" s="9" t="s">
        <v>0</v>
      </c>
      <c r="B2" s="10"/>
      <c r="C2" s="11" t="s">
        <v>27</v>
      </c>
      <c r="D2" s="12" t="s">
        <v>35</v>
      </c>
      <c r="E2" s="12" t="s">
        <v>35</v>
      </c>
    </row>
    <row r="3" spans="1:5" ht="15" thickBot="1">
      <c r="A3" s="13"/>
      <c r="B3" s="14"/>
      <c r="C3" s="14"/>
      <c r="D3" s="15" t="s">
        <v>36</v>
      </c>
      <c r="E3" s="16" t="s">
        <v>36</v>
      </c>
    </row>
    <row r="4" spans="1:5" ht="12" customHeight="1">
      <c r="A4" s="17" t="s">
        <v>1</v>
      </c>
      <c r="B4" s="18"/>
      <c r="C4" s="10">
        <v>511000</v>
      </c>
      <c r="D4" s="19">
        <v>0</v>
      </c>
      <c r="E4" s="19">
        <v>0</v>
      </c>
    </row>
    <row r="5" spans="1:5" ht="12.75" customHeight="1">
      <c r="A5" s="17" t="s">
        <v>2</v>
      </c>
      <c r="B5" s="18"/>
      <c r="C5" s="10">
        <v>512000</v>
      </c>
      <c r="D5" s="19">
        <v>0</v>
      </c>
      <c r="E5" s="19">
        <v>0</v>
      </c>
    </row>
    <row r="6" spans="1:5" ht="12.75" customHeight="1">
      <c r="A6" s="17" t="s">
        <v>30</v>
      </c>
      <c r="B6" s="18"/>
      <c r="C6" s="10">
        <v>512250</v>
      </c>
      <c r="D6" s="19">
        <v>0</v>
      </c>
      <c r="E6" s="19">
        <v>0</v>
      </c>
    </row>
    <row r="7" spans="1:5" ht="14.25">
      <c r="A7" s="17" t="s">
        <v>3</v>
      </c>
      <c r="B7" s="18"/>
      <c r="C7" s="10">
        <v>513000</v>
      </c>
      <c r="D7" s="19">
        <v>0</v>
      </c>
      <c r="E7" s="19">
        <v>0</v>
      </c>
    </row>
    <row r="8" spans="1:5" ht="14.25">
      <c r="A8" s="17" t="s">
        <v>32</v>
      </c>
      <c r="B8" s="18"/>
      <c r="C8" s="10">
        <v>513200</v>
      </c>
      <c r="D8" s="19">
        <v>0</v>
      </c>
      <c r="E8" s="19">
        <v>0</v>
      </c>
    </row>
    <row r="9" spans="1:5" ht="14.25">
      <c r="A9" s="17" t="s">
        <v>31</v>
      </c>
      <c r="B9" s="18"/>
      <c r="C9" s="10">
        <v>514000</v>
      </c>
      <c r="D9" s="19">
        <v>0</v>
      </c>
      <c r="E9" s="19">
        <v>0</v>
      </c>
    </row>
    <row r="10" spans="1:5" ht="14.25">
      <c r="A10" s="17" t="s">
        <v>4</v>
      </c>
      <c r="B10" s="18"/>
      <c r="C10" s="10">
        <v>515000</v>
      </c>
      <c r="D10" s="19">
        <v>0</v>
      </c>
      <c r="E10" s="19">
        <v>0</v>
      </c>
    </row>
    <row r="11" spans="1:5" ht="14.25">
      <c r="A11" s="17" t="s">
        <v>5</v>
      </c>
      <c r="B11" s="18"/>
      <c r="C11" s="10">
        <v>516000</v>
      </c>
      <c r="D11" s="19">
        <v>0</v>
      </c>
      <c r="E11" s="19">
        <v>0</v>
      </c>
    </row>
    <row r="12" spans="1:5" ht="15" thickBot="1">
      <c r="A12" s="17" t="s">
        <v>6</v>
      </c>
      <c r="B12" s="18"/>
      <c r="C12" s="10">
        <v>517000</v>
      </c>
      <c r="D12" s="19">
        <v>0</v>
      </c>
      <c r="E12" s="19">
        <v>0</v>
      </c>
    </row>
    <row r="13" spans="1:5" ht="14.25">
      <c r="A13" s="1" t="s">
        <v>7</v>
      </c>
      <c r="B13" s="2"/>
      <c r="C13" s="3"/>
      <c r="D13" s="4">
        <f>SUM(D4:D12)</f>
        <v>0</v>
      </c>
      <c r="E13" s="4">
        <f>SUM(E4:E12)</f>
        <v>0</v>
      </c>
    </row>
    <row r="14" spans="1:5" ht="14.25">
      <c r="A14" s="17"/>
      <c r="B14" s="18"/>
      <c r="C14" s="10"/>
      <c r="D14" s="19"/>
      <c r="E14" s="19"/>
    </row>
    <row r="15" spans="1:5" ht="15" thickBot="1">
      <c r="A15" s="17" t="s">
        <v>8</v>
      </c>
      <c r="B15" s="20">
        <v>29.9</v>
      </c>
      <c r="C15" s="10" t="s">
        <v>33</v>
      </c>
      <c r="D15" s="19">
        <f>(D13-D5-D9-D8)*$B$15%</f>
        <v>0</v>
      </c>
      <c r="E15" s="19">
        <f>(E13-E5-E9-E8)*$B$15%</f>
        <v>0</v>
      </c>
    </row>
    <row r="16" spans="1:5" ht="14.25">
      <c r="A16" s="1" t="s">
        <v>9</v>
      </c>
      <c r="B16" s="2"/>
      <c r="C16" s="3"/>
      <c r="D16" s="4">
        <f>SUM(D13:D15)</f>
        <v>0</v>
      </c>
      <c r="E16" s="4">
        <f>SUM(E13:E15)</f>
        <v>0</v>
      </c>
    </row>
    <row r="17" spans="1:5" ht="14.25">
      <c r="A17" s="17"/>
      <c r="B17" s="18"/>
      <c r="C17" s="10"/>
      <c r="D17" s="19"/>
      <c r="E17" s="19"/>
    </row>
    <row r="18" spans="1:5" ht="12.75" customHeight="1">
      <c r="A18" s="17" t="s">
        <v>10</v>
      </c>
      <c r="B18" s="18"/>
      <c r="C18" s="10">
        <v>531000</v>
      </c>
      <c r="D18" s="19">
        <v>0</v>
      </c>
      <c r="E18" s="19">
        <v>0</v>
      </c>
    </row>
    <row r="19" spans="1:5" ht="12.75" customHeight="1">
      <c r="A19" s="17" t="s">
        <v>11</v>
      </c>
      <c r="B19" s="18"/>
      <c r="C19" s="10">
        <v>532000</v>
      </c>
      <c r="D19" s="19">
        <v>0</v>
      </c>
      <c r="E19" s="19">
        <v>0</v>
      </c>
    </row>
    <row r="20" spans="1:5" ht="14.25">
      <c r="A20" s="17" t="s">
        <v>12</v>
      </c>
      <c r="B20" s="18"/>
      <c r="C20" s="10">
        <v>533000</v>
      </c>
      <c r="D20" s="19">
        <v>0</v>
      </c>
      <c r="E20" s="19">
        <v>0</v>
      </c>
    </row>
    <row r="21" spans="1:5" ht="14.25">
      <c r="A21" s="17" t="s">
        <v>29</v>
      </c>
      <c r="B21" s="18"/>
      <c r="C21" s="10">
        <v>533000</v>
      </c>
      <c r="D21" s="19">
        <v>0</v>
      </c>
      <c r="E21" s="19">
        <v>0</v>
      </c>
    </row>
    <row r="22" spans="1:5" ht="12.75" customHeight="1">
      <c r="A22" s="17" t="s">
        <v>13</v>
      </c>
      <c r="B22" s="18"/>
      <c r="C22" s="10">
        <v>534000</v>
      </c>
      <c r="D22" s="19">
        <v>0</v>
      </c>
      <c r="E22" s="19">
        <v>0</v>
      </c>
    </row>
    <row r="23" spans="1:5" ht="12.75" customHeight="1">
      <c r="A23" s="17" t="s">
        <v>21</v>
      </c>
      <c r="B23" s="18"/>
      <c r="C23" s="10">
        <v>535000</v>
      </c>
      <c r="D23" s="19">
        <v>0</v>
      </c>
      <c r="E23" s="19">
        <v>0</v>
      </c>
    </row>
    <row r="24" spans="1:5" ht="12.75" customHeight="1">
      <c r="A24" s="17" t="s">
        <v>14</v>
      </c>
      <c r="B24" s="18"/>
      <c r="C24" s="10">
        <v>536000</v>
      </c>
      <c r="D24" s="19">
        <v>0</v>
      </c>
      <c r="E24" s="19">
        <v>0</v>
      </c>
    </row>
    <row r="25" spans="1:5" ht="12.75" customHeight="1">
      <c r="A25" s="17" t="s">
        <v>23</v>
      </c>
      <c r="B25" s="18"/>
      <c r="C25" s="10">
        <v>537000</v>
      </c>
      <c r="D25" s="19">
        <v>0</v>
      </c>
      <c r="E25" s="19">
        <v>0</v>
      </c>
    </row>
    <row r="26" spans="1:5" ht="12.75" customHeight="1">
      <c r="A26" s="17" t="s">
        <v>24</v>
      </c>
      <c r="B26" s="18"/>
      <c r="C26" s="10">
        <v>543000</v>
      </c>
      <c r="D26" s="19">
        <v>0</v>
      </c>
      <c r="E26" s="19">
        <v>0</v>
      </c>
    </row>
    <row r="27" spans="1:5" ht="12.75" customHeight="1">
      <c r="A27" s="17" t="s">
        <v>20</v>
      </c>
      <c r="B27" s="18"/>
      <c r="C27" s="10">
        <v>555000</v>
      </c>
      <c r="D27" s="19">
        <v>0</v>
      </c>
      <c r="E27" s="19">
        <v>0</v>
      </c>
    </row>
    <row r="28" spans="1:5" ht="12.75" customHeight="1">
      <c r="A28" s="17" t="s">
        <v>19</v>
      </c>
      <c r="B28" s="18"/>
      <c r="C28" s="10">
        <v>556000</v>
      </c>
      <c r="D28" s="19">
        <v>0</v>
      </c>
      <c r="E28" s="19">
        <v>0</v>
      </c>
    </row>
    <row r="29" spans="1:5" ht="12.75" customHeight="1">
      <c r="A29" s="17" t="s">
        <v>22</v>
      </c>
      <c r="B29" s="18"/>
      <c r="C29" s="10">
        <v>572000</v>
      </c>
      <c r="D29" s="19">
        <v>0</v>
      </c>
      <c r="E29" s="19">
        <v>0</v>
      </c>
    </row>
    <row r="30" spans="1:5" ht="12.75" customHeight="1">
      <c r="A30" s="17" t="s">
        <v>17</v>
      </c>
      <c r="B30" s="18"/>
      <c r="C30" s="10">
        <v>572200</v>
      </c>
      <c r="D30" s="19">
        <v>0</v>
      </c>
      <c r="E30" s="19">
        <v>0</v>
      </c>
    </row>
    <row r="31" spans="1:5" ht="13.5" customHeight="1" thickBot="1">
      <c r="A31" s="17" t="s">
        <v>15</v>
      </c>
      <c r="B31" s="18"/>
      <c r="C31" s="10" t="s">
        <v>18</v>
      </c>
      <c r="D31" s="19">
        <v>0</v>
      </c>
      <c r="E31" s="19">
        <v>0</v>
      </c>
    </row>
    <row r="32" spans="1:5" ht="15" thickBot="1">
      <c r="A32" s="1" t="s">
        <v>16</v>
      </c>
      <c r="B32" s="2"/>
      <c r="C32" s="3"/>
      <c r="D32" s="4">
        <f>SUM(D18:D31)</f>
        <v>0</v>
      </c>
      <c r="E32" s="4">
        <f>SUM(E18:E31)</f>
        <v>0</v>
      </c>
    </row>
    <row r="33" spans="1:6" ht="14.25">
      <c r="A33" s="21" t="s">
        <v>25</v>
      </c>
      <c r="B33" s="22"/>
      <c r="C33" s="6"/>
      <c r="D33" s="23">
        <f>SUM(+D32+D16)</f>
        <v>0</v>
      </c>
      <c r="E33" s="23">
        <f>SUM(+E32+E16)</f>
        <v>0</v>
      </c>
      <c r="F33" s="24"/>
    </row>
    <row r="34" spans="1:6" ht="14.25">
      <c r="A34" s="17" t="s">
        <v>28</v>
      </c>
      <c r="B34" s="20">
        <v>61</v>
      </c>
      <c r="C34" s="10">
        <v>538000</v>
      </c>
      <c r="D34" s="25">
        <f>(D33-D6-D24-D21-D30)*$B$34%</f>
        <v>0</v>
      </c>
      <c r="E34" s="25">
        <f>(E33-E6-E24-E21-E30)*$B$34%</f>
        <v>0</v>
      </c>
      <c r="F34" s="24"/>
    </row>
    <row r="35" spans="1:6" ht="15" thickBot="1">
      <c r="A35" s="26" t="s">
        <v>26</v>
      </c>
      <c r="B35" s="27"/>
      <c r="C35" s="27"/>
      <c r="D35" s="28">
        <f>SUM(D33:D34)</f>
        <v>0</v>
      </c>
      <c r="E35" s="28">
        <f>SUM(E33:E34)</f>
        <v>0</v>
      </c>
      <c r="F35" s="24"/>
    </row>
    <row r="36" spans="1:4" ht="21" customHeight="1">
      <c r="A36" s="29"/>
      <c r="B36" s="30"/>
      <c r="C36" s="30"/>
      <c r="D36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Dugard</dc:creator>
  <cp:keywords/>
  <dc:description/>
  <cp:lastModifiedBy>Ronald Vitale</cp:lastModifiedBy>
  <cp:lastPrinted>2015-06-09T19:42:50Z</cp:lastPrinted>
  <dcterms:created xsi:type="dcterms:W3CDTF">1998-11-06T19:56:44Z</dcterms:created>
  <dcterms:modified xsi:type="dcterms:W3CDTF">2023-08-29T14:23:32Z</dcterms:modified>
  <cp:category/>
  <cp:version/>
  <cp:contentType/>
  <cp:contentStatus/>
</cp:coreProperties>
</file>